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3995" windowHeight="7680" activeTab="3"/>
  </bookViews>
  <sheets>
    <sheet name="Practica A" sheetId="1" r:id="rId1"/>
    <sheet name="Desarrollo Practica A" sheetId="2" r:id="rId2"/>
    <sheet name="Practica B" sheetId="3" r:id="rId3"/>
    <sheet name="Desarrollo Practica B" sheetId="4" r:id="rId4"/>
  </sheets>
  <calcPr calcId="124519"/>
</workbook>
</file>

<file path=xl/calcChain.xml><?xml version="1.0" encoding="utf-8"?>
<calcChain xmlns="http://schemas.openxmlformats.org/spreadsheetml/2006/main">
  <c r="G17" i="4"/>
  <c r="G12"/>
  <c r="G7"/>
  <c r="F17" i="2"/>
  <c r="F16"/>
  <c r="F15"/>
  <c r="F14"/>
  <c r="F13"/>
  <c r="F12"/>
  <c r="F9"/>
  <c r="F11"/>
  <c r="F10"/>
  <c r="F8"/>
  <c r="F7"/>
  <c r="F6"/>
  <c r="F5"/>
  <c r="E6"/>
  <c r="E7"/>
  <c r="E8"/>
  <c r="E9"/>
  <c r="E10"/>
  <c r="E11"/>
  <c r="E12"/>
  <c r="E13"/>
  <c r="E14"/>
  <c r="E15"/>
  <c r="E16"/>
  <c r="E17"/>
  <c r="E5"/>
  <c r="D17"/>
  <c r="D6"/>
  <c r="D7"/>
  <c r="D8"/>
  <c r="D9"/>
  <c r="D10"/>
  <c r="D11"/>
  <c r="D12"/>
  <c r="D13"/>
  <c r="D14"/>
  <c r="D15"/>
  <c r="D16"/>
  <c r="D5"/>
  <c r="G15" i="4"/>
  <c r="G11"/>
  <c r="G8"/>
  <c r="G6"/>
  <c r="G5"/>
</calcChain>
</file>

<file path=xl/sharedStrings.xml><?xml version="1.0" encoding="utf-8"?>
<sst xmlns="http://schemas.openxmlformats.org/spreadsheetml/2006/main" count="84" uniqueCount="66">
  <si>
    <t>VENTA DE ARTICULOS DIVERSOS</t>
  </si>
  <si>
    <t xml:space="preserve">Articulos </t>
  </si>
  <si>
    <t>1 terno "el"</t>
  </si>
  <si>
    <t>1 casaca de cuero</t>
  </si>
  <si>
    <t>1 par de zapatillas batta</t>
  </si>
  <si>
    <t>1 par de zapatos shoes</t>
  </si>
  <si>
    <t xml:space="preserve">1 corbata </t>
  </si>
  <si>
    <t>1 camisa venecia</t>
  </si>
  <si>
    <t>1 vestido fiorella</t>
  </si>
  <si>
    <t>1 pantalon "el"</t>
  </si>
  <si>
    <t>1chompa de alphaca</t>
  </si>
  <si>
    <t>1 bufanda</t>
  </si>
  <si>
    <t>1 par de zapatillas fila</t>
  </si>
  <si>
    <t>1 polo sunset beach</t>
  </si>
  <si>
    <t>1 toalla playera</t>
  </si>
  <si>
    <t>TIPO DE CAMBIO</t>
  </si>
  <si>
    <t xml:space="preserve">Dólar </t>
  </si>
  <si>
    <t>Libra</t>
  </si>
  <si>
    <t>Euro</t>
  </si>
  <si>
    <t>Precio en 
soles</t>
  </si>
  <si>
    <t>Precio en
dolares</t>
  </si>
  <si>
    <t>Precio en 
libra
esterlina</t>
  </si>
  <si>
    <t>Precio en 
euros</t>
  </si>
  <si>
    <t>$3,33</t>
  </si>
  <si>
    <t>RELACION DE ALUMNOS</t>
  </si>
  <si>
    <t>Alumno</t>
  </si>
  <si>
    <t>Curso</t>
  </si>
  <si>
    <t>Promedio</t>
  </si>
  <si>
    <t>Aria Cruz</t>
  </si>
  <si>
    <t>Diego Roel</t>
  </si>
  <si>
    <t>Martine Rancé</t>
  </si>
  <si>
    <t>Maria Larsson</t>
  </si>
  <si>
    <t>Peter Franken</t>
  </si>
  <si>
    <t>Carine Schmitt</t>
  </si>
  <si>
    <t>Paolo Accorti</t>
  </si>
  <si>
    <t>Lino Rodriguez</t>
  </si>
  <si>
    <t>Eduardo Saavedra</t>
  </si>
  <si>
    <t>Yoshi Tannamuni</t>
  </si>
  <si>
    <t>John Steel</t>
  </si>
  <si>
    <t>Renate Messner</t>
  </si>
  <si>
    <t>Jaime Yorres</t>
  </si>
  <si>
    <t>Carlos Gonzaléz</t>
  </si>
  <si>
    <t>Felipe Isquierdo</t>
  </si>
  <si>
    <t>Fran Wilson</t>
  </si>
  <si>
    <t>Giovani Rovelli</t>
  </si>
  <si>
    <t>Catherine Dewey</t>
  </si>
  <si>
    <t>Jean Fresnière</t>
  </si>
  <si>
    <t>Alexandra Feuer</t>
  </si>
  <si>
    <t>Windows</t>
  </si>
  <si>
    <t xml:space="preserve">Excel </t>
  </si>
  <si>
    <t>Access</t>
  </si>
  <si>
    <t xml:space="preserve">Windows </t>
  </si>
  <si>
    <t>Word</t>
  </si>
  <si>
    <t>windows</t>
  </si>
  <si>
    <t>Cantidad de alumnos por curso</t>
  </si>
  <si>
    <t>RESUMEN</t>
  </si>
  <si>
    <t>Excel</t>
  </si>
  <si>
    <t>Resultado final</t>
  </si>
  <si>
    <t xml:space="preserve">Aprobados </t>
  </si>
  <si>
    <t>Desaprobados</t>
  </si>
  <si>
    <t>Alumnos sin promedio</t>
  </si>
  <si>
    <t>Alumnos con promedio</t>
  </si>
  <si>
    <t>Total de alumnos</t>
  </si>
  <si>
    <t>Aprobados</t>
  </si>
  <si>
    <t>Promedio &gt; 10,4</t>
  </si>
  <si>
    <t>Promedio &lt; 10,4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</si>
</sst>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_ [$S/.-280A]\ * #,##0.00_ ;_ [$S/.-280A]\ * \-#,##0.00_ ;_ [$S/.-280A]\ * &quot;-&quot;??_ ;_ @_ "/>
    <numFmt numFmtId="165" formatCode="_-[$€-2]\ * #,##0.00_-;\-[$€-2]\ * #,##0.00_-;_-[$€-2]\ * &quot;-&quot;??_-;_-@_-"/>
    <numFmt numFmtId="171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0" fillId="0" borderId="1" xfId="1" applyNumberFormat="1" applyFont="1" applyFill="1" applyBorder="1"/>
    <xf numFmtId="164" fontId="0" fillId="0" borderId="1" xfId="0" applyNumberFormat="1" applyFill="1" applyBorder="1" applyAlignment="1">
      <alignment horizontal="right"/>
    </xf>
    <xf numFmtId="165" fontId="0" fillId="0" borderId="1" xfId="1" applyNumberFormat="1" applyFont="1" applyFill="1" applyBorder="1" applyAlignment="1">
      <alignment horizontal="right"/>
    </xf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171" fontId="0" fillId="0" borderId="1" xfId="0" applyNumberFormat="1" applyBorder="1"/>
    <xf numFmtId="165" fontId="0" fillId="0" borderId="1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276225</xdr:colOff>
      <xdr:row>26</xdr:row>
      <xdr:rowOff>86579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658225" cy="5039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0</xdr:row>
      <xdr:rowOff>76200</xdr:rowOff>
    </xdr:from>
    <xdr:to>
      <xdr:col>12</xdr:col>
      <xdr:colOff>709613</xdr:colOff>
      <xdr:row>28</xdr:row>
      <xdr:rowOff>76200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5400000">
          <a:off x="2769394" y="-1674019"/>
          <a:ext cx="5334000" cy="88344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showRowColHeaders="0" topLeftCell="A3" workbookViewId="0">
      <selection activeCell="B27" sqref="B27"/>
    </sheetView>
  </sheetViews>
  <sheetFormatPr baseColWidth="10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F22"/>
  <sheetViews>
    <sheetView workbookViewId="0">
      <selection activeCell="H14" sqref="H14"/>
    </sheetView>
  </sheetViews>
  <sheetFormatPr baseColWidth="10" defaultRowHeight="15"/>
  <cols>
    <col min="1" max="1" width="4.140625" customWidth="1"/>
    <col min="2" max="2" width="22.85546875" customWidth="1"/>
    <col min="3" max="6" width="13.7109375" customWidth="1"/>
  </cols>
  <sheetData>
    <row r="3" spans="2:6" ht="26.25" customHeight="1">
      <c r="B3" s="1" t="s">
        <v>0</v>
      </c>
      <c r="C3" s="1"/>
      <c r="D3" s="1"/>
      <c r="E3" s="1"/>
      <c r="F3" s="1"/>
    </row>
    <row r="4" spans="2:6" ht="29.25" customHeight="1">
      <c r="B4" s="5" t="s">
        <v>1</v>
      </c>
      <c r="C4" s="4" t="s">
        <v>19</v>
      </c>
      <c r="D4" s="4" t="s">
        <v>20</v>
      </c>
      <c r="E4" s="4" t="s">
        <v>21</v>
      </c>
      <c r="F4" s="4" t="s">
        <v>22</v>
      </c>
    </row>
    <row r="5" spans="2:6">
      <c r="B5" s="2" t="s">
        <v>3</v>
      </c>
      <c r="C5" s="3">
        <v>345</v>
      </c>
      <c r="D5" s="11">
        <f>(C5)/3.33</f>
        <v>103.6036036036036</v>
      </c>
      <c r="E5" s="12">
        <f>(C5)/C21</f>
        <v>71.428571428571431</v>
      </c>
      <c r="F5" s="12">
        <f>(C5)/C22</f>
        <v>97.183098591549296</v>
      </c>
    </row>
    <row r="6" spans="2:6">
      <c r="B6" s="2" t="s">
        <v>2</v>
      </c>
      <c r="C6" s="3">
        <v>495</v>
      </c>
      <c r="D6" s="11">
        <f t="shared" ref="D6:D17" si="0">(C6)/3.33</f>
        <v>148.64864864864865</v>
      </c>
      <c r="E6" s="12">
        <f>(C6)/C21</f>
        <v>102.48447204968944</v>
      </c>
      <c r="F6" s="12">
        <f>(C6)/C22</f>
        <v>139.43661971830986</v>
      </c>
    </row>
    <row r="7" spans="2:6">
      <c r="B7" s="2" t="s">
        <v>5</v>
      </c>
      <c r="C7" s="3">
        <v>196</v>
      </c>
      <c r="D7" s="11">
        <f t="shared" si="0"/>
        <v>58.858858858858859</v>
      </c>
      <c r="E7" s="12">
        <f>(C7)/C21</f>
        <v>40.579710144927539</v>
      </c>
      <c r="F7" s="12">
        <f>(C7)/C22</f>
        <v>55.211267605633807</v>
      </c>
    </row>
    <row r="8" spans="2:6">
      <c r="B8" s="2" t="s">
        <v>4</v>
      </c>
      <c r="C8" s="3">
        <v>103</v>
      </c>
      <c r="D8" s="11">
        <f t="shared" si="0"/>
        <v>30.930930930930931</v>
      </c>
      <c r="E8" s="12">
        <f>(C8)/C21</f>
        <v>21.32505175983437</v>
      </c>
      <c r="F8" s="12">
        <f>(C8)*22</f>
        <v>2266</v>
      </c>
    </row>
    <row r="9" spans="2:6">
      <c r="B9" s="2" t="s">
        <v>6</v>
      </c>
      <c r="C9" s="3">
        <v>42</v>
      </c>
      <c r="D9" s="11">
        <f t="shared" si="0"/>
        <v>12.612612612612612</v>
      </c>
      <c r="E9" s="12">
        <f>(C9)/C21</f>
        <v>8.695652173913043</v>
      </c>
      <c r="F9" s="12">
        <f>(C9)/C22</f>
        <v>11.830985915492958</v>
      </c>
    </row>
    <row r="10" spans="2:6">
      <c r="B10" s="2" t="s">
        <v>7</v>
      </c>
      <c r="C10" s="3">
        <v>53</v>
      </c>
      <c r="D10" s="11">
        <f t="shared" si="0"/>
        <v>15.915915915915916</v>
      </c>
      <c r="E10" s="12">
        <f>(C10)/C21</f>
        <v>10.973084886128364</v>
      </c>
      <c r="F10" s="12">
        <f>(C10)/C22</f>
        <v>14.929577464788734</v>
      </c>
    </row>
    <row r="11" spans="2:6">
      <c r="B11" s="2" t="s">
        <v>9</v>
      </c>
      <c r="C11" s="3">
        <v>83</v>
      </c>
      <c r="D11" s="11">
        <f t="shared" si="0"/>
        <v>24.924924924924923</v>
      </c>
      <c r="E11" s="12">
        <f>(C11)/C21</f>
        <v>17.184265010351968</v>
      </c>
      <c r="F11" s="12">
        <f>(C11)/C22</f>
        <v>23.380281690140848</v>
      </c>
    </row>
    <row r="12" spans="2:6">
      <c r="B12" s="2" t="s">
        <v>8</v>
      </c>
      <c r="C12" s="3">
        <v>297</v>
      </c>
      <c r="D12" s="11">
        <f t="shared" si="0"/>
        <v>89.189189189189193</v>
      </c>
      <c r="E12" s="12">
        <f>(C12)/C21</f>
        <v>61.490683229813662</v>
      </c>
      <c r="F12" s="12">
        <f>(C12)/C22</f>
        <v>83.661971830985919</v>
      </c>
    </row>
    <row r="13" spans="2:6">
      <c r="B13" s="2" t="s">
        <v>10</v>
      </c>
      <c r="C13" s="3">
        <v>193</v>
      </c>
      <c r="D13" s="11">
        <f t="shared" si="0"/>
        <v>57.957957957957959</v>
      </c>
      <c r="E13" s="12">
        <f>(C13)/C21</f>
        <v>39.958592132505174</v>
      </c>
      <c r="F13" s="12">
        <f>(C13)/C21</f>
        <v>39.958592132505174</v>
      </c>
    </row>
    <row r="14" spans="2:6">
      <c r="B14" s="2" t="s">
        <v>11</v>
      </c>
      <c r="C14" s="3">
        <v>15</v>
      </c>
      <c r="D14" s="11">
        <f t="shared" si="0"/>
        <v>4.5045045045045047</v>
      </c>
      <c r="E14" s="12">
        <f>(C14)/C21</f>
        <v>3.1055900621118013</v>
      </c>
      <c r="F14" s="12">
        <f>(C14)/C22</f>
        <v>4.2253521126760569</v>
      </c>
    </row>
    <row r="15" spans="2:6">
      <c r="B15" s="2" t="s">
        <v>12</v>
      </c>
      <c r="C15" s="3">
        <v>220</v>
      </c>
      <c r="D15" s="11">
        <f t="shared" si="0"/>
        <v>66.066066066066071</v>
      </c>
      <c r="E15" s="12">
        <f>(C15)/C21</f>
        <v>45.54865424430642</v>
      </c>
      <c r="F15" s="12">
        <f>(C15)/C22</f>
        <v>61.971830985915496</v>
      </c>
    </row>
    <row r="16" spans="2:6">
      <c r="B16" s="2" t="s">
        <v>13</v>
      </c>
      <c r="C16" s="3">
        <v>39</v>
      </c>
      <c r="D16" s="11">
        <f t="shared" si="0"/>
        <v>11.711711711711711</v>
      </c>
      <c r="E16" s="12">
        <f>(C16)/C21</f>
        <v>8.0745341614906838</v>
      </c>
      <c r="F16" s="12">
        <f>(C16)/C22</f>
        <v>10.985915492957748</v>
      </c>
    </row>
    <row r="17" spans="2:6">
      <c r="B17" s="2" t="s">
        <v>14</v>
      </c>
      <c r="C17" s="3">
        <v>40</v>
      </c>
      <c r="D17" s="11">
        <f t="shared" si="0"/>
        <v>12.012012012012011</v>
      </c>
      <c r="E17" s="12">
        <f>(C17)/C21</f>
        <v>8.2815734989648035</v>
      </c>
      <c r="F17" s="12">
        <f>(C17)/C22</f>
        <v>11.267605633802818</v>
      </c>
    </row>
    <row r="19" spans="2:6">
      <c r="B19" s="1" t="s">
        <v>15</v>
      </c>
      <c r="C19" s="1"/>
    </row>
    <row r="20" spans="2:6">
      <c r="B20" s="2" t="s">
        <v>16</v>
      </c>
      <c r="C20" s="7" t="s">
        <v>23</v>
      </c>
    </row>
    <row r="21" spans="2:6">
      <c r="B21" s="2" t="s">
        <v>17</v>
      </c>
      <c r="C21" s="8">
        <v>4.83</v>
      </c>
    </row>
    <row r="22" spans="2:6">
      <c r="B22" s="2" t="s">
        <v>18</v>
      </c>
      <c r="C22" s="6">
        <v>3.55</v>
      </c>
    </row>
  </sheetData>
  <mergeCells count="2">
    <mergeCell ref="B3:F3"/>
    <mergeCell ref="B19:C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GridLines="0" showRowColHeaders="0" topLeftCell="B1" workbookViewId="0">
      <selection activeCell="N14" sqref="N14"/>
    </sheetView>
  </sheetViews>
  <sheetFormatPr baseColWidth="10"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G23"/>
  <sheetViews>
    <sheetView tabSelected="1" workbookViewId="0">
      <selection activeCell="G18" sqref="G18"/>
    </sheetView>
  </sheetViews>
  <sheetFormatPr baseColWidth="10" defaultRowHeight="15"/>
  <cols>
    <col min="1" max="1" width="3.5703125" customWidth="1"/>
    <col min="2" max="2" width="18.7109375" customWidth="1"/>
    <col min="6" max="6" width="22.28515625" customWidth="1"/>
    <col min="7" max="7" width="21.140625" customWidth="1"/>
  </cols>
  <sheetData>
    <row r="2" spans="2:7">
      <c r="B2" s="10" t="s">
        <v>24</v>
      </c>
      <c r="C2" s="10"/>
      <c r="D2" s="10"/>
      <c r="F2" s="10" t="s">
        <v>55</v>
      </c>
      <c r="G2" s="10"/>
    </row>
    <row r="3" spans="2:7">
      <c r="B3" s="9" t="s">
        <v>25</v>
      </c>
      <c r="C3" s="9" t="s">
        <v>26</v>
      </c>
      <c r="D3" s="9" t="s">
        <v>27</v>
      </c>
    </row>
    <row r="4" spans="2:7">
      <c r="B4" s="2" t="s">
        <v>28</v>
      </c>
      <c r="C4" s="2" t="s">
        <v>48</v>
      </c>
      <c r="D4" s="2">
        <v>10</v>
      </c>
      <c r="F4" s="1" t="s">
        <v>54</v>
      </c>
      <c r="G4" s="1"/>
    </row>
    <row r="5" spans="2:7">
      <c r="B5" s="2" t="s">
        <v>29</v>
      </c>
      <c r="C5" s="2" t="s">
        <v>49</v>
      </c>
      <c r="D5" s="2">
        <v>16</v>
      </c>
      <c r="F5" s="2" t="s">
        <v>48</v>
      </c>
      <c r="G5" s="2">
        <f>COUNTIF(C4:C23,"windows")</f>
        <v>6</v>
      </c>
    </row>
    <row r="6" spans="2:7">
      <c r="B6" s="2" t="s">
        <v>30</v>
      </c>
      <c r="C6" s="2" t="s">
        <v>50</v>
      </c>
      <c r="D6" s="2">
        <v>12</v>
      </c>
      <c r="F6" s="2" t="s">
        <v>52</v>
      </c>
      <c r="G6" s="2">
        <f>COUNTIF(C4:C23,"word")</f>
        <v>4</v>
      </c>
    </row>
    <row r="7" spans="2:7">
      <c r="B7" s="2" t="s">
        <v>31</v>
      </c>
      <c r="C7" s="2" t="s">
        <v>51</v>
      </c>
      <c r="D7" s="2">
        <v>10</v>
      </c>
      <c r="F7" s="2" t="s">
        <v>56</v>
      </c>
      <c r="G7" s="2">
        <f>COUNTIF(C4:C23,"Excel ")</f>
        <v>5</v>
      </c>
    </row>
    <row r="8" spans="2:7">
      <c r="B8" s="2" t="s">
        <v>32</v>
      </c>
      <c r="C8" s="2" t="s">
        <v>51</v>
      </c>
      <c r="D8" s="2"/>
      <c r="F8" s="2" t="s">
        <v>50</v>
      </c>
      <c r="G8" s="2">
        <f>COUNTIF(C4:C23,"Access")</f>
        <v>3</v>
      </c>
    </row>
    <row r="9" spans="2:7">
      <c r="B9" s="2" t="s">
        <v>33</v>
      </c>
      <c r="C9" s="2" t="s">
        <v>52</v>
      </c>
      <c r="D9" s="2">
        <v>13</v>
      </c>
    </row>
    <row r="10" spans="2:7">
      <c r="B10" s="2" t="s">
        <v>34</v>
      </c>
      <c r="C10" s="2" t="s">
        <v>52</v>
      </c>
      <c r="D10" s="2">
        <v>16</v>
      </c>
      <c r="F10" s="1" t="s">
        <v>57</v>
      </c>
      <c r="G10" s="1"/>
    </row>
    <row r="11" spans="2:7">
      <c r="B11" s="2" t="s">
        <v>35</v>
      </c>
      <c r="C11" s="2" t="s">
        <v>49</v>
      </c>
      <c r="D11" s="2">
        <v>13</v>
      </c>
      <c r="F11" s="2" t="s">
        <v>58</v>
      </c>
      <c r="G11" s="2">
        <f>COUNTIF(D4:D23,"&gt;10,4")</f>
        <v>12</v>
      </c>
    </row>
    <row r="12" spans="2:7">
      <c r="B12" s="2" t="s">
        <v>36</v>
      </c>
      <c r="C12" s="2" t="s">
        <v>49</v>
      </c>
      <c r="D12" s="2">
        <v>12</v>
      </c>
      <c r="F12" s="2" t="s">
        <v>59</v>
      </c>
      <c r="G12" s="2">
        <f>COUNTIF(C4:C23,"&lt;10,4 ")</f>
        <v>0</v>
      </c>
    </row>
    <row r="13" spans="2:7">
      <c r="B13" s="2" t="s">
        <v>37</v>
      </c>
      <c r="C13" s="2" t="s">
        <v>52</v>
      </c>
      <c r="D13" s="2">
        <v>19</v>
      </c>
    </row>
    <row r="14" spans="2:7">
      <c r="B14" s="2" t="s">
        <v>38</v>
      </c>
      <c r="C14" s="2" t="s">
        <v>50</v>
      </c>
      <c r="D14" s="2">
        <v>10</v>
      </c>
    </row>
    <row r="15" spans="2:7">
      <c r="B15" s="2" t="s">
        <v>39</v>
      </c>
      <c r="C15" s="2" t="s">
        <v>52</v>
      </c>
      <c r="D15" s="2">
        <v>8</v>
      </c>
      <c r="F15" s="2" t="s">
        <v>60</v>
      </c>
      <c r="G15" s="2">
        <f>COUNTIF(D4:D23,"")</f>
        <v>3</v>
      </c>
    </row>
    <row r="16" spans="2:7">
      <c r="B16" s="2" t="s">
        <v>40</v>
      </c>
      <c r="C16" s="2" t="s">
        <v>48</v>
      </c>
      <c r="D16" s="2">
        <v>16</v>
      </c>
    </row>
    <row r="17" spans="2:7">
      <c r="B17" s="2" t="s">
        <v>41</v>
      </c>
      <c r="C17" s="2" t="s">
        <v>49</v>
      </c>
      <c r="D17" s="2">
        <v>14</v>
      </c>
      <c r="F17" s="2" t="s">
        <v>61</v>
      </c>
      <c r="G17" s="2">
        <f>COUNTIF(D4:D23,"&lt;6 ")</f>
        <v>0</v>
      </c>
    </row>
    <row r="18" spans="2:7">
      <c r="B18" s="2" t="s">
        <v>42</v>
      </c>
      <c r="C18" s="2" t="s">
        <v>49</v>
      </c>
      <c r="D18" s="2"/>
    </row>
    <row r="19" spans="2:7">
      <c r="B19" s="2" t="s">
        <v>43</v>
      </c>
      <c r="C19" s="2" t="s">
        <v>53</v>
      </c>
      <c r="D19" s="2">
        <v>10</v>
      </c>
      <c r="F19" t="s">
        <v>62</v>
      </c>
      <c r="G19" s="2">
        <v>19</v>
      </c>
    </row>
    <row r="20" spans="2:7">
      <c r="B20" s="2" t="s">
        <v>44</v>
      </c>
      <c r="C20" s="2" t="s">
        <v>48</v>
      </c>
      <c r="D20" s="2">
        <v>16</v>
      </c>
    </row>
    <row r="21" spans="2:7">
      <c r="B21" s="2" t="s">
        <v>45</v>
      </c>
      <c r="C21" s="2" t="s">
        <v>50</v>
      </c>
      <c r="D21" s="2"/>
      <c r="F21" t="s">
        <v>63</v>
      </c>
      <c r="G21" t="s">
        <v>64</v>
      </c>
    </row>
    <row r="22" spans="2:7">
      <c r="B22" s="2" t="s">
        <v>46</v>
      </c>
      <c r="C22" s="2" t="s">
        <v>48</v>
      </c>
      <c r="D22" s="2">
        <v>12</v>
      </c>
      <c r="F22" t="s">
        <v>59</v>
      </c>
      <c r="G22" t="s">
        <v>65</v>
      </c>
    </row>
    <row r="23" spans="2:7">
      <c r="B23" s="2" t="s">
        <v>47</v>
      </c>
      <c r="C23" s="2" t="s">
        <v>48</v>
      </c>
      <c r="D23" s="2">
        <v>12</v>
      </c>
    </row>
  </sheetData>
  <mergeCells count="4">
    <mergeCell ref="B2:D2"/>
    <mergeCell ref="F4:G4"/>
    <mergeCell ref="F2:G2"/>
    <mergeCell ref="F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Practica A</vt:lpstr>
      <vt:lpstr>Desarrollo Practica A</vt:lpstr>
      <vt:lpstr>Practica B</vt:lpstr>
      <vt:lpstr>Desarrollo Practica B</vt:lpstr>
    </vt:vector>
  </TitlesOfParts>
  <Company>SISE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lrojas</dc:creator>
  <cp:lastModifiedBy>/-/ GP /-/</cp:lastModifiedBy>
  <dcterms:created xsi:type="dcterms:W3CDTF">2010-02-25T19:46:42Z</dcterms:created>
  <dcterms:modified xsi:type="dcterms:W3CDTF">2012-02-12T15:49:28Z</dcterms:modified>
</cp:coreProperties>
</file>